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3.8\PKVysocina\15ZAKAZKY\PM_VZ\23_Agro Bystřice na Pernšejnem_Dodávka a montáž zastiňovací techniky\01 Výzva k podání nabídek\"/>
    </mc:Choice>
  </mc:AlternateContent>
  <bookViews>
    <workbookView xWindow="-120" yWindow="-120" windowWidth="29040" windowHeight="15840"/>
  </bookViews>
  <sheets>
    <sheet name="cenová kalkulace" sheetId="2" r:id="rId1"/>
    <sheet name="výpis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3" i="2" l="1"/>
  <c r="F14" i="2" l="1"/>
  <c r="F17" i="2" l="1"/>
  <c r="F16" i="2"/>
  <c r="F5" i="2"/>
  <c r="F6" i="2"/>
  <c r="F7" i="2"/>
  <c r="F8" i="2"/>
  <c r="F9" i="2"/>
  <c r="F10" i="2"/>
  <c r="F11" i="2"/>
  <c r="F12" i="2"/>
  <c r="F4" i="2"/>
</calcChain>
</file>

<file path=xl/sharedStrings.xml><?xml version="1.0" encoding="utf-8"?>
<sst xmlns="http://schemas.openxmlformats.org/spreadsheetml/2006/main" count="435" uniqueCount="54">
  <si>
    <t>Místnost</t>
  </si>
  <si>
    <t xml:space="preserve">Číslo místnosti </t>
  </si>
  <si>
    <t>Kancelář ředitele</t>
  </si>
  <si>
    <t>DEN/NOC</t>
  </si>
  <si>
    <t>řetízek</t>
  </si>
  <si>
    <t>Sekretariát</t>
  </si>
  <si>
    <t>Kancelář účetní</t>
  </si>
  <si>
    <t>Kancelář ekonomka</t>
  </si>
  <si>
    <t>UNI</t>
  </si>
  <si>
    <t>BLACKOUT</t>
  </si>
  <si>
    <t>-</t>
  </si>
  <si>
    <t>Zástupce ředitele</t>
  </si>
  <si>
    <t>Sborovna</t>
  </si>
  <si>
    <t>Kancelář</t>
  </si>
  <si>
    <t xml:space="preserve">Učebna </t>
  </si>
  <si>
    <t>Kabinet</t>
  </si>
  <si>
    <t>Šatna</t>
  </si>
  <si>
    <t>Pozice</t>
  </si>
  <si>
    <t>2NP</t>
  </si>
  <si>
    <t>3NP</t>
  </si>
  <si>
    <t>1NP (přízemí)</t>
  </si>
  <si>
    <t>Podlaží</t>
  </si>
  <si>
    <t>Okno 1 typ rolety</t>
  </si>
  <si>
    <t>Ovládání rolet</t>
  </si>
  <si>
    <t>Okno 2 typ rolety</t>
  </si>
  <si>
    <t>Okno 3 typ rolety</t>
  </si>
  <si>
    <t>roletu blackout instalovat u katedry</t>
  </si>
  <si>
    <t>3200/2400</t>
  </si>
  <si>
    <t>Okno 1 rozměr rolety rámcový (mm)</t>
  </si>
  <si>
    <t>Okno 2 rozměr rolety rámcový (mm)</t>
  </si>
  <si>
    <t>Okno 3 rozměr rolety rámcový (mm)</t>
  </si>
  <si>
    <t>3200/3000</t>
  </si>
  <si>
    <t>motoricky</t>
  </si>
  <si>
    <t>celkem tři motory, z toho dva s možností paralelního zapojení viz schema</t>
  </si>
  <si>
    <t>Poznámka 1                           umístění rolet</t>
  </si>
  <si>
    <t>Poznámka 2                                                                                               motory</t>
  </si>
  <si>
    <t>celkem dva motory</t>
  </si>
  <si>
    <t>celkem jeden motor, instalace v podhledu (snížený strop)</t>
  </si>
  <si>
    <t>3200/3200</t>
  </si>
  <si>
    <t>motor</t>
  </si>
  <si>
    <t>typ okna</t>
  </si>
  <si>
    <t>rozměr okna</t>
  </si>
  <si>
    <t>ovládání rolet</t>
  </si>
  <si>
    <t>jednotková cena (Kč bez DPH)</t>
  </si>
  <si>
    <t xml:space="preserve">cena za položku (Kč bez DPH) </t>
  </si>
  <si>
    <t>cena celkem v Kč bez DPH</t>
  </si>
  <si>
    <t>DPH 21 %</t>
  </si>
  <si>
    <t>cena celkem v Kč vč. DPH</t>
  </si>
  <si>
    <t>Výpis zastiňovacích prvků</t>
  </si>
  <si>
    <t>doprava do místa určení a na místo instalace</t>
  </si>
  <si>
    <t>instalace, montáž a uvedení do provozu nového zastínění vč. drobných stavebních prací nutných k řádné montáži a instalaci</t>
  </si>
  <si>
    <t>CENOVÁ KALKULACE</t>
  </si>
  <si>
    <t>Výše uvedené rozdělení oken slouží k sestavení cenové kalkulace. Podrobné umístění rolet a specifikace motorů viz list "výpis".</t>
  </si>
  <si>
    <t>počet ks/kpl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</si>
</sst>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ptos Narrow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/>
    </xf>
    <xf numFmtId="0" fontId="0" fillId="0" borderId="3" xfId="0" applyBorder="1"/>
    <xf numFmtId="0" fontId="0" fillId="0" borderId="6" xfId="0" applyBorder="1"/>
    <xf numFmtId="0" fontId="0" fillId="0" borderId="9" xfId="0" applyBorder="1"/>
    <xf numFmtId="0" fontId="2" fillId="0" borderId="9" xfId="0" applyFont="1" applyBorder="1"/>
    <xf numFmtId="0" fontId="2" fillId="0" borderId="3" xfId="0" applyFont="1" applyBorder="1"/>
    <xf numFmtId="0" fontId="2" fillId="0" borderId="6" xfId="0" applyFont="1" applyBorder="1"/>
    <xf numFmtId="0" fontId="0" fillId="0" borderId="11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/>
    <xf numFmtId="0" fontId="1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3" fillId="0" borderId="0" xfId="0" applyFont="1"/>
    <xf numFmtId="0" fontId="2" fillId="0" borderId="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6" fillId="3" borderId="33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/>
    <xf numFmtId="0" fontId="7" fillId="0" borderId="1" xfId="0" applyFont="1" applyBorder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7" fillId="0" borderId="24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6" fillId="0" borderId="24" xfId="0" applyFont="1" applyBorder="1" applyAlignment="1">
      <alignment horizontal="left" wrapText="1"/>
    </xf>
    <xf numFmtId="0" fontId="6" fillId="0" borderId="31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tabSelected="1" workbookViewId="0">
      <selection activeCell="K14" sqref="K14"/>
    </sheetView>
  </sheetViews>
  <sheetFormatPr defaultColWidth="8.796875" defaultRowHeight="13.8"/>
  <cols>
    <col min="1" max="1" width="10.59765625" style="46" bestFit="1" customWidth="1"/>
    <col min="2" max="2" width="10.69921875" style="46" bestFit="1" customWidth="1"/>
    <col min="3" max="3" width="11.296875" style="46" bestFit="1" customWidth="1"/>
    <col min="4" max="4" width="8.796875" style="46"/>
    <col min="5" max="5" width="13.59765625" style="46" bestFit="1" customWidth="1"/>
    <col min="6" max="6" width="13" style="46" bestFit="1" customWidth="1"/>
    <col min="7" max="16384" width="8.796875" style="46"/>
  </cols>
  <sheetData>
    <row r="2" spans="1:6">
      <c r="A2" s="62" t="s">
        <v>51</v>
      </c>
      <c r="B2" s="62"/>
      <c r="C2" s="62"/>
      <c r="D2" s="62"/>
      <c r="E2" s="62"/>
      <c r="F2" s="62"/>
    </row>
    <row r="3" spans="1:6" ht="43.2">
      <c r="A3" s="53" t="s">
        <v>40</v>
      </c>
      <c r="B3" s="53" t="s">
        <v>41</v>
      </c>
      <c r="C3" s="53" t="s">
        <v>42</v>
      </c>
      <c r="D3" s="54" t="s">
        <v>53</v>
      </c>
      <c r="E3" s="54" t="s">
        <v>43</v>
      </c>
      <c r="F3" s="54" t="s">
        <v>44</v>
      </c>
    </row>
    <row r="4" spans="1:6" ht="14.4">
      <c r="A4" s="47" t="s">
        <v>3</v>
      </c>
      <c r="B4" s="47" t="s">
        <v>27</v>
      </c>
      <c r="C4" s="47" t="s">
        <v>4</v>
      </c>
      <c r="D4" s="48">
        <v>10</v>
      </c>
      <c r="E4" s="49"/>
      <c r="F4" s="48">
        <f>D4*E4</f>
        <v>0</v>
      </c>
    </row>
    <row r="5" spans="1:6" ht="14.4">
      <c r="A5" s="47" t="s">
        <v>3</v>
      </c>
      <c r="B5" s="47" t="s">
        <v>38</v>
      </c>
      <c r="C5" s="47" t="s">
        <v>4</v>
      </c>
      <c r="D5" s="48">
        <v>2</v>
      </c>
      <c r="E5" s="49"/>
      <c r="F5" s="48">
        <f t="shared" ref="F5:F14" si="0">D5*E5</f>
        <v>0</v>
      </c>
    </row>
    <row r="6" spans="1:6" ht="14.4">
      <c r="A6" s="47" t="s">
        <v>3</v>
      </c>
      <c r="B6" s="47" t="s">
        <v>31</v>
      </c>
      <c r="C6" s="47" t="s">
        <v>4</v>
      </c>
      <c r="D6" s="48">
        <v>1</v>
      </c>
      <c r="E6" s="49"/>
      <c r="F6" s="48">
        <f t="shared" si="0"/>
        <v>0</v>
      </c>
    </row>
    <row r="7" spans="1:6" ht="14.4">
      <c r="A7" s="50" t="s">
        <v>8</v>
      </c>
      <c r="B7" s="50" t="s">
        <v>27</v>
      </c>
      <c r="C7" s="50" t="s">
        <v>39</v>
      </c>
      <c r="D7" s="48">
        <v>18</v>
      </c>
      <c r="E7" s="49"/>
      <c r="F7" s="48">
        <f t="shared" si="0"/>
        <v>0</v>
      </c>
    </row>
    <row r="8" spans="1:6" ht="14.4">
      <c r="A8" s="50" t="s">
        <v>8</v>
      </c>
      <c r="B8" s="50" t="s">
        <v>27</v>
      </c>
      <c r="C8" s="50" t="s">
        <v>4</v>
      </c>
      <c r="D8" s="48">
        <v>5</v>
      </c>
      <c r="E8" s="49"/>
      <c r="F8" s="48">
        <f t="shared" si="0"/>
        <v>0</v>
      </c>
    </row>
    <row r="9" spans="1:6" ht="14.4">
      <c r="A9" s="47" t="s">
        <v>8</v>
      </c>
      <c r="B9" s="47" t="s">
        <v>31</v>
      </c>
      <c r="C9" s="50" t="s">
        <v>39</v>
      </c>
      <c r="D9" s="48">
        <v>11</v>
      </c>
      <c r="E9" s="49"/>
      <c r="F9" s="48">
        <f t="shared" si="0"/>
        <v>0</v>
      </c>
    </row>
    <row r="10" spans="1:6" ht="14.4">
      <c r="A10" s="47" t="s">
        <v>8</v>
      </c>
      <c r="B10" s="47" t="s">
        <v>31</v>
      </c>
      <c r="C10" s="50" t="s">
        <v>4</v>
      </c>
      <c r="D10" s="48">
        <v>5</v>
      </c>
      <c r="E10" s="49"/>
      <c r="F10" s="48">
        <f t="shared" si="0"/>
        <v>0</v>
      </c>
    </row>
    <row r="11" spans="1:6" ht="14.4">
      <c r="A11" s="47" t="s">
        <v>9</v>
      </c>
      <c r="B11" s="47" t="s">
        <v>27</v>
      </c>
      <c r="C11" s="50" t="s">
        <v>39</v>
      </c>
      <c r="D11" s="48">
        <v>8</v>
      </c>
      <c r="E11" s="49"/>
      <c r="F11" s="48">
        <f t="shared" si="0"/>
        <v>0</v>
      </c>
    </row>
    <row r="12" spans="1:6" ht="14.4">
      <c r="A12" s="47" t="s">
        <v>9</v>
      </c>
      <c r="B12" s="47" t="s">
        <v>31</v>
      </c>
      <c r="C12" s="50" t="s">
        <v>39</v>
      </c>
      <c r="D12" s="48">
        <v>7</v>
      </c>
      <c r="E12" s="49"/>
      <c r="F12" s="48">
        <f t="shared" si="0"/>
        <v>0</v>
      </c>
    </row>
    <row r="13" spans="1:6" ht="29.55" customHeight="1">
      <c r="A13" s="63" t="s">
        <v>49</v>
      </c>
      <c r="B13" s="64"/>
      <c r="C13" s="65"/>
      <c r="D13" s="48">
        <v>1</v>
      </c>
      <c r="E13" s="49"/>
      <c r="F13" s="48">
        <f t="shared" si="0"/>
        <v>0</v>
      </c>
    </row>
    <row r="14" spans="1:6" ht="45.6" customHeight="1">
      <c r="A14" s="63" t="s">
        <v>50</v>
      </c>
      <c r="B14" s="64"/>
      <c r="C14" s="65"/>
      <c r="D14" s="51">
        <v>1</v>
      </c>
      <c r="E14" s="49"/>
      <c r="F14" s="48">
        <f t="shared" si="0"/>
        <v>0</v>
      </c>
    </row>
    <row r="15" spans="1:6" ht="13.8" customHeight="1">
      <c r="A15" s="56" t="s">
        <v>45</v>
      </c>
      <c r="B15" s="57"/>
      <c r="C15" s="57"/>
      <c r="D15" s="57"/>
      <c r="E15" s="58"/>
      <c r="F15" s="52">
        <f>SUM(F4:F14)</f>
        <v>0</v>
      </c>
    </row>
    <row r="16" spans="1:6" ht="13.8" customHeight="1">
      <c r="A16" s="59" t="s">
        <v>46</v>
      </c>
      <c r="B16" s="60"/>
      <c r="C16" s="60"/>
      <c r="D16" s="60"/>
      <c r="E16" s="61"/>
      <c r="F16" s="48">
        <f>F15*0.21</f>
        <v>0</v>
      </c>
    </row>
    <row r="17" spans="1:6" ht="14.4">
      <c r="A17" s="59" t="s">
        <v>47</v>
      </c>
      <c r="B17" s="60"/>
      <c r="C17" s="60"/>
      <c r="D17" s="60"/>
      <c r="E17" s="61"/>
      <c r="F17" s="48">
        <f>F15*1.21</f>
        <v>0</v>
      </c>
    </row>
    <row r="19" spans="1:6" ht="44.4" customHeight="1">
      <c r="A19" s="55" t="s">
        <v>52</v>
      </c>
      <c r="B19" s="55"/>
      <c r="C19" s="55"/>
      <c r="D19" s="55"/>
    </row>
  </sheetData>
  <mergeCells count="7">
    <mergeCell ref="A19:D19"/>
    <mergeCell ref="A15:E15"/>
    <mergeCell ref="A17:E17"/>
    <mergeCell ref="A2:F2"/>
    <mergeCell ref="A16:E16"/>
    <mergeCell ref="A14:C14"/>
    <mergeCell ref="A13:C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zoomScaleNormal="100" workbookViewId="0">
      <selection activeCell="I11" sqref="I11"/>
    </sheetView>
  </sheetViews>
  <sheetFormatPr defaultRowHeight="13.8"/>
  <cols>
    <col min="2" max="2" width="6.69921875" customWidth="1"/>
    <col min="3" max="3" width="12.59765625" style="1" customWidth="1"/>
    <col min="4" max="4" width="15.8984375" style="1" customWidth="1"/>
    <col min="5" max="5" width="8.09765625" style="1" customWidth="1"/>
    <col min="6" max="6" width="8.19921875" style="1" customWidth="1"/>
    <col min="7" max="7" width="12.3984375" style="1" customWidth="1"/>
    <col min="8" max="8" width="9.69921875" style="1" customWidth="1"/>
    <col min="9" max="9" width="11.8984375" style="1" customWidth="1"/>
    <col min="10" max="10" width="10.3984375" style="1" customWidth="1"/>
    <col min="11" max="11" width="12" style="1" customWidth="1"/>
    <col min="12" max="12" width="8.09765625" style="1" customWidth="1"/>
    <col min="13" max="13" width="27" customWidth="1"/>
    <col min="14" max="14" width="54.5" customWidth="1"/>
  </cols>
  <sheetData>
    <row r="1" spans="2:14">
      <c r="B1" s="35" t="s">
        <v>48</v>
      </c>
    </row>
    <row r="2" spans="2:14" ht="14.4" thickBot="1"/>
    <row r="3" spans="2:14" ht="53.4" thickBot="1">
      <c r="B3" s="16" t="s">
        <v>17</v>
      </c>
      <c r="C3" s="15" t="s">
        <v>21</v>
      </c>
      <c r="D3" s="15" t="s">
        <v>0</v>
      </c>
      <c r="E3" s="23" t="s">
        <v>1</v>
      </c>
      <c r="F3" s="16" t="s">
        <v>22</v>
      </c>
      <c r="G3" s="17" t="s">
        <v>28</v>
      </c>
      <c r="H3" s="16" t="s">
        <v>24</v>
      </c>
      <c r="I3" s="17" t="s">
        <v>29</v>
      </c>
      <c r="J3" s="16" t="s">
        <v>25</v>
      </c>
      <c r="K3" s="17" t="s">
        <v>30</v>
      </c>
      <c r="L3" s="29" t="s">
        <v>23</v>
      </c>
      <c r="M3" s="15" t="s">
        <v>34</v>
      </c>
      <c r="N3" s="17" t="s">
        <v>35</v>
      </c>
    </row>
    <row r="4" spans="2:14">
      <c r="B4" s="9">
        <v>1</v>
      </c>
      <c r="C4" s="10" t="s">
        <v>20</v>
      </c>
      <c r="D4" s="10" t="s">
        <v>2</v>
      </c>
      <c r="E4" s="24">
        <v>134</v>
      </c>
      <c r="F4" s="36" t="s">
        <v>3</v>
      </c>
      <c r="G4" s="37" t="s">
        <v>27</v>
      </c>
      <c r="H4" s="36" t="s">
        <v>10</v>
      </c>
      <c r="I4" s="37" t="s">
        <v>10</v>
      </c>
      <c r="J4" s="36" t="s">
        <v>10</v>
      </c>
      <c r="K4" s="37" t="s">
        <v>10</v>
      </c>
      <c r="L4" s="30" t="s">
        <v>4</v>
      </c>
      <c r="M4" s="10"/>
      <c r="N4" s="4"/>
    </row>
    <row r="5" spans="2:14">
      <c r="B5" s="11">
        <v>2</v>
      </c>
      <c r="C5" s="12" t="s">
        <v>20</v>
      </c>
      <c r="D5" s="12" t="s">
        <v>5</v>
      </c>
      <c r="E5" s="25">
        <v>133</v>
      </c>
      <c r="F5" s="38" t="s">
        <v>3</v>
      </c>
      <c r="G5" s="39" t="s">
        <v>27</v>
      </c>
      <c r="H5" s="38" t="s">
        <v>10</v>
      </c>
      <c r="I5" s="39" t="s">
        <v>10</v>
      </c>
      <c r="J5" s="38" t="s">
        <v>10</v>
      </c>
      <c r="K5" s="39" t="s">
        <v>10</v>
      </c>
      <c r="L5" s="31" t="s">
        <v>4</v>
      </c>
      <c r="M5" s="12"/>
      <c r="N5" s="2"/>
    </row>
    <row r="6" spans="2:14">
      <c r="B6" s="11">
        <v>3</v>
      </c>
      <c r="C6" s="12" t="s">
        <v>20</v>
      </c>
      <c r="D6" s="12" t="s">
        <v>6</v>
      </c>
      <c r="E6" s="25">
        <v>132</v>
      </c>
      <c r="F6" s="38" t="s">
        <v>3</v>
      </c>
      <c r="G6" s="39" t="s">
        <v>38</v>
      </c>
      <c r="H6" s="38" t="s">
        <v>10</v>
      </c>
      <c r="I6" s="39" t="s">
        <v>10</v>
      </c>
      <c r="J6" s="38" t="s">
        <v>10</v>
      </c>
      <c r="K6" s="39" t="s">
        <v>10</v>
      </c>
      <c r="L6" s="31" t="s">
        <v>4</v>
      </c>
      <c r="M6" s="12"/>
      <c r="N6" s="6"/>
    </row>
    <row r="7" spans="2:14">
      <c r="B7" s="11">
        <v>4</v>
      </c>
      <c r="C7" s="12" t="s">
        <v>20</v>
      </c>
      <c r="D7" s="12" t="s">
        <v>7</v>
      </c>
      <c r="E7" s="25">
        <v>130</v>
      </c>
      <c r="F7" s="38" t="s">
        <v>3</v>
      </c>
      <c r="G7" s="39" t="s">
        <v>27</v>
      </c>
      <c r="H7" s="38" t="s">
        <v>10</v>
      </c>
      <c r="I7" s="39" t="s">
        <v>10</v>
      </c>
      <c r="J7" s="38" t="s">
        <v>10</v>
      </c>
      <c r="K7" s="39" t="s">
        <v>10</v>
      </c>
      <c r="L7" s="31" t="s">
        <v>4</v>
      </c>
      <c r="M7" s="12"/>
      <c r="N7" s="6"/>
    </row>
    <row r="8" spans="2:14">
      <c r="B8" s="11">
        <v>5</v>
      </c>
      <c r="C8" s="12" t="s">
        <v>20</v>
      </c>
      <c r="D8" s="12" t="s">
        <v>14</v>
      </c>
      <c r="E8" s="25">
        <v>126</v>
      </c>
      <c r="F8" s="38" t="s">
        <v>8</v>
      </c>
      <c r="G8" s="39" t="s">
        <v>27</v>
      </c>
      <c r="H8" s="38" t="s">
        <v>8</v>
      </c>
      <c r="I8" s="39" t="s">
        <v>27</v>
      </c>
      <c r="J8" s="38" t="s">
        <v>9</v>
      </c>
      <c r="K8" s="39" t="s">
        <v>27</v>
      </c>
      <c r="L8" s="31" t="s">
        <v>32</v>
      </c>
      <c r="M8" s="12" t="s">
        <v>26</v>
      </c>
      <c r="N8" s="6" t="s">
        <v>33</v>
      </c>
    </row>
    <row r="9" spans="2:14">
      <c r="B9" s="11">
        <v>6</v>
      </c>
      <c r="C9" s="12" t="s">
        <v>20</v>
      </c>
      <c r="D9" s="12" t="s">
        <v>14</v>
      </c>
      <c r="E9" s="25">
        <v>125</v>
      </c>
      <c r="F9" s="38" t="s">
        <v>8</v>
      </c>
      <c r="G9" s="39" t="s">
        <v>27</v>
      </c>
      <c r="H9" s="38" t="s">
        <v>8</v>
      </c>
      <c r="I9" s="39" t="s">
        <v>27</v>
      </c>
      <c r="J9" s="38" t="s">
        <v>9</v>
      </c>
      <c r="K9" s="39" t="s">
        <v>27</v>
      </c>
      <c r="L9" s="31" t="s">
        <v>32</v>
      </c>
      <c r="M9" s="12" t="s">
        <v>26</v>
      </c>
      <c r="N9" s="6" t="s">
        <v>33</v>
      </c>
    </row>
    <row r="10" spans="2:14">
      <c r="B10" s="11">
        <v>7</v>
      </c>
      <c r="C10" s="12" t="s">
        <v>20</v>
      </c>
      <c r="D10" s="12" t="s">
        <v>14</v>
      </c>
      <c r="E10" s="25">
        <v>124</v>
      </c>
      <c r="F10" s="38" t="s">
        <v>8</v>
      </c>
      <c r="G10" s="39" t="s">
        <v>27</v>
      </c>
      <c r="H10" s="38" t="s">
        <v>10</v>
      </c>
      <c r="I10" s="39" t="s">
        <v>10</v>
      </c>
      <c r="J10" s="38" t="s">
        <v>10</v>
      </c>
      <c r="K10" s="39" t="s">
        <v>10</v>
      </c>
      <c r="L10" s="31" t="s">
        <v>4</v>
      </c>
      <c r="M10" s="12"/>
      <c r="N10" s="6"/>
    </row>
    <row r="11" spans="2:14">
      <c r="B11" s="11">
        <v>8</v>
      </c>
      <c r="C11" s="12" t="s">
        <v>20</v>
      </c>
      <c r="D11" s="12" t="s">
        <v>11</v>
      </c>
      <c r="E11" s="25">
        <v>102</v>
      </c>
      <c r="F11" s="38" t="s">
        <v>3</v>
      </c>
      <c r="G11" s="39" t="s">
        <v>38</v>
      </c>
      <c r="H11" s="38" t="s">
        <v>10</v>
      </c>
      <c r="I11" s="39" t="s">
        <v>10</v>
      </c>
      <c r="J11" s="38" t="s">
        <v>10</v>
      </c>
      <c r="K11" s="39" t="s">
        <v>10</v>
      </c>
      <c r="L11" s="31" t="s">
        <v>4</v>
      </c>
      <c r="M11" s="12"/>
      <c r="N11" s="6"/>
    </row>
    <row r="12" spans="2:14">
      <c r="B12" s="11">
        <v>9</v>
      </c>
      <c r="C12" s="12" t="s">
        <v>20</v>
      </c>
      <c r="D12" s="12" t="s">
        <v>12</v>
      </c>
      <c r="E12" s="25">
        <v>103</v>
      </c>
      <c r="F12" s="38" t="s">
        <v>3</v>
      </c>
      <c r="G12" s="39" t="s">
        <v>27</v>
      </c>
      <c r="H12" s="38" t="s">
        <v>3</v>
      </c>
      <c r="I12" s="39" t="s">
        <v>27</v>
      </c>
      <c r="J12" s="38" t="s">
        <v>10</v>
      </c>
      <c r="K12" s="39" t="s">
        <v>10</v>
      </c>
      <c r="L12" s="31" t="s">
        <v>4</v>
      </c>
      <c r="M12" s="12"/>
      <c r="N12" s="6"/>
    </row>
    <row r="13" spans="2:14">
      <c r="B13" s="11">
        <v>10</v>
      </c>
      <c r="C13" s="12" t="s">
        <v>20</v>
      </c>
      <c r="D13" s="12" t="s">
        <v>13</v>
      </c>
      <c r="E13" s="25">
        <v>107</v>
      </c>
      <c r="F13" s="38" t="s">
        <v>8</v>
      </c>
      <c r="G13" s="39" t="s">
        <v>27</v>
      </c>
      <c r="H13" s="38" t="s">
        <v>10</v>
      </c>
      <c r="I13" s="39" t="s">
        <v>10</v>
      </c>
      <c r="J13" s="38" t="s">
        <v>10</v>
      </c>
      <c r="K13" s="39" t="s">
        <v>10</v>
      </c>
      <c r="L13" s="31" t="s">
        <v>4</v>
      </c>
      <c r="M13" s="12"/>
      <c r="N13" s="6"/>
    </row>
    <row r="14" spans="2:14" ht="14.4" thickBot="1">
      <c r="B14" s="13">
        <v>11</v>
      </c>
      <c r="C14" s="14" t="s">
        <v>20</v>
      </c>
      <c r="D14" s="14" t="s">
        <v>14</v>
      </c>
      <c r="E14" s="26">
        <v>108</v>
      </c>
      <c r="F14" s="40" t="s">
        <v>8</v>
      </c>
      <c r="G14" s="41" t="s">
        <v>27</v>
      </c>
      <c r="H14" s="40" t="s">
        <v>8</v>
      </c>
      <c r="I14" s="41" t="s">
        <v>27</v>
      </c>
      <c r="J14" s="40" t="s">
        <v>9</v>
      </c>
      <c r="K14" s="41" t="s">
        <v>27</v>
      </c>
      <c r="L14" s="32" t="s">
        <v>32</v>
      </c>
      <c r="M14" s="14" t="s">
        <v>26</v>
      </c>
      <c r="N14" s="7" t="s">
        <v>33</v>
      </c>
    </row>
    <row r="15" spans="2:14">
      <c r="B15" s="18">
        <v>12</v>
      </c>
      <c r="C15" s="19" t="s">
        <v>18</v>
      </c>
      <c r="D15" s="19" t="s">
        <v>15</v>
      </c>
      <c r="E15" s="27">
        <v>203</v>
      </c>
      <c r="F15" s="42" t="s">
        <v>3</v>
      </c>
      <c r="G15" s="43" t="s">
        <v>27</v>
      </c>
      <c r="H15" s="42" t="s">
        <v>10</v>
      </c>
      <c r="I15" s="43" t="s">
        <v>10</v>
      </c>
      <c r="J15" s="42" t="s">
        <v>10</v>
      </c>
      <c r="K15" s="43" t="s">
        <v>10</v>
      </c>
      <c r="L15" s="33" t="s">
        <v>4</v>
      </c>
      <c r="M15" s="19"/>
      <c r="N15" s="8"/>
    </row>
    <row r="16" spans="2:14">
      <c r="B16" s="11">
        <v>13</v>
      </c>
      <c r="C16" s="12" t="s">
        <v>18</v>
      </c>
      <c r="D16" s="12" t="s">
        <v>15</v>
      </c>
      <c r="E16" s="25">
        <v>202</v>
      </c>
      <c r="F16" s="38" t="s">
        <v>3</v>
      </c>
      <c r="G16" s="39" t="s">
        <v>27</v>
      </c>
      <c r="H16" s="38" t="s">
        <v>10</v>
      </c>
      <c r="I16" s="39" t="s">
        <v>10</v>
      </c>
      <c r="J16" s="38" t="s">
        <v>10</v>
      </c>
      <c r="K16" s="39" t="s">
        <v>10</v>
      </c>
      <c r="L16" s="31" t="s">
        <v>4</v>
      </c>
      <c r="M16" s="12"/>
      <c r="N16" s="2"/>
    </row>
    <row r="17" spans="2:14">
      <c r="B17" s="11">
        <v>14</v>
      </c>
      <c r="C17" s="12" t="s">
        <v>18</v>
      </c>
      <c r="D17" s="12" t="s">
        <v>14</v>
      </c>
      <c r="E17" s="25">
        <v>204</v>
      </c>
      <c r="F17" s="38" t="s">
        <v>8</v>
      </c>
      <c r="G17" s="39" t="s">
        <v>27</v>
      </c>
      <c r="H17" s="38" t="s">
        <v>8</v>
      </c>
      <c r="I17" s="39" t="s">
        <v>27</v>
      </c>
      <c r="J17" s="38" t="s">
        <v>9</v>
      </c>
      <c r="K17" s="39" t="s">
        <v>27</v>
      </c>
      <c r="L17" s="31" t="s">
        <v>32</v>
      </c>
      <c r="M17" s="12" t="s">
        <v>26</v>
      </c>
      <c r="N17" s="6" t="s">
        <v>33</v>
      </c>
    </row>
    <row r="18" spans="2:14">
      <c r="B18" s="11">
        <v>15</v>
      </c>
      <c r="C18" s="12" t="s">
        <v>18</v>
      </c>
      <c r="D18" s="12" t="s">
        <v>15</v>
      </c>
      <c r="E18" s="25">
        <v>205</v>
      </c>
      <c r="F18" s="38" t="s">
        <v>8</v>
      </c>
      <c r="G18" s="39" t="s">
        <v>27</v>
      </c>
      <c r="H18" s="38" t="s">
        <v>10</v>
      </c>
      <c r="I18" s="39" t="s">
        <v>10</v>
      </c>
      <c r="J18" s="38" t="s">
        <v>10</v>
      </c>
      <c r="K18" s="39" t="s">
        <v>10</v>
      </c>
      <c r="L18" s="31" t="s">
        <v>4</v>
      </c>
      <c r="M18" s="12"/>
      <c r="N18" s="2"/>
    </row>
    <row r="19" spans="2:14">
      <c r="B19" s="11">
        <v>16</v>
      </c>
      <c r="C19" s="12" t="s">
        <v>18</v>
      </c>
      <c r="D19" s="12" t="s">
        <v>14</v>
      </c>
      <c r="E19" s="25">
        <v>206</v>
      </c>
      <c r="F19" s="38" t="s">
        <v>8</v>
      </c>
      <c r="G19" s="39" t="s">
        <v>27</v>
      </c>
      <c r="H19" s="38" t="s">
        <v>8</v>
      </c>
      <c r="I19" s="39" t="s">
        <v>27</v>
      </c>
      <c r="J19" s="38" t="s">
        <v>9</v>
      </c>
      <c r="K19" s="39" t="s">
        <v>27</v>
      </c>
      <c r="L19" s="31" t="s">
        <v>32</v>
      </c>
      <c r="M19" s="12" t="s">
        <v>26</v>
      </c>
      <c r="N19" s="6" t="s">
        <v>33</v>
      </c>
    </row>
    <row r="20" spans="2:14">
      <c r="B20" s="11">
        <v>17</v>
      </c>
      <c r="C20" s="12" t="s">
        <v>18</v>
      </c>
      <c r="D20" s="12" t="s">
        <v>15</v>
      </c>
      <c r="E20" s="25">
        <v>207</v>
      </c>
      <c r="F20" s="38" t="s">
        <v>3</v>
      </c>
      <c r="G20" s="39" t="s">
        <v>27</v>
      </c>
      <c r="H20" s="38" t="s">
        <v>10</v>
      </c>
      <c r="I20" s="39" t="s">
        <v>10</v>
      </c>
      <c r="J20" s="38" t="s">
        <v>10</v>
      </c>
      <c r="K20" s="39" t="s">
        <v>10</v>
      </c>
      <c r="L20" s="31" t="s">
        <v>4</v>
      </c>
      <c r="M20" s="12"/>
      <c r="N20" s="2"/>
    </row>
    <row r="21" spans="2:14">
      <c r="B21" s="11">
        <v>18</v>
      </c>
      <c r="C21" s="12" t="s">
        <v>18</v>
      </c>
      <c r="D21" s="12" t="s">
        <v>15</v>
      </c>
      <c r="E21" s="25">
        <v>208</v>
      </c>
      <c r="F21" s="38" t="s">
        <v>3</v>
      </c>
      <c r="G21" s="39" t="s">
        <v>27</v>
      </c>
      <c r="H21" s="38" t="s">
        <v>10</v>
      </c>
      <c r="I21" s="39" t="s">
        <v>10</v>
      </c>
      <c r="J21" s="38" t="s">
        <v>10</v>
      </c>
      <c r="K21" s="39" t="s">
        <v>10</v>
      </c>
      <c r="L21" s="31" t="s">
        <v>4</v>
      </c>
      <c r="M21" s="12"/>
      <c r="N21" s="2"/>
    </row>
    <row r="22" spans="2:14">
      <c r="B22" s="11">
        <v>19</v>
      </c>
      <c r="C22" s="12" t="s">
        <v>18</v>
      </c>
      <c r="D22" s="12" t="s">
        <v>15</v>
      </c>
      <c r="E22" s="25">
        <v>214</v>
      </c>
      <c r="F22" s="38" t="s">
        <v>8</v>
      </c>
      <c r="G22" s="39" t="s">
        <v>27</v>
      </c>
      <c r="H22" s="38" t="s">
        <v>10</v>
      </c>
      <c r="I22" s="39" t="s">
        <v>10</v>
      </c>
      <c r="J22" s="38" t="s">
        <v>10</v>
      </c>
      <c r="K22" s="39" t="s">
        <v>10</v>
      </c>
      <c r="L22" s="31" t="s">
        <v>4</v>
      </c>
      <c r="M22" s="12"/>
      <c r="N22" s="2"/>
    </row>
    <row r="23" spans="2:14">
      <c r="B23" s="11">
        <v>20</v>
      </c>
      <c r="C23" s="12" t="s">
        <v>18</v>
      </c>
      <c r="D23" s="12" t="s">
        <v>14</v>
      </c>
      <c r="E23" s="25">
        <v>215</v>
      </c>
      <c r="F23" s="38" t="s">
        <v>8</v>
      </c>
      <c r="G23" s="39" t="s">
        <v>27</v>
      </c>
      <c r="H23" s="38" t="s">
        <v>8</v>
      </c>
      <c r="I23" s="39" t="s">
        <v>27</v>
      </c>
      <c r="J23" s="38" t="s">
        <v>10</v>
      </c>
      <c r="K23" s="39" t="s">
        <v>10</v>
      </c>
      <c r="L23" s="31" t="s">
        <v>32</v>
      </c>
      <c r="M23" s="12"/>
      <c r="N23" s="6" t="s">
        <v>36</v>
      </c>
    </row>
    <row r="24" spans="2:14">
      <c r="B24" s="11">
        <v>21</v>
      </c>
      <c r="C24" s="12" t="s">
        <v>18</v>
      </c>
      <c r="D24" s="12" t="s">
        <v>14</v>
      </c>
      <c r="E24" s="25">
        <v>216</v>
      </c>
      <c r="F24" s="38" t="s">
        <v>8</v>
      </c>
      <c r="G24" s="39" t="s">
        <v>27</v>
      </c>
      <c r="H24" s="38" t="s">
        <v>8</v>
      </c>
      <c r="I24" s="39" t="s">
        <v>27</v>
      </c>
      <c r="J24" s="38" t="s">
        <v>9</v>
      </c>
      <c r="K24" s="39" t="s">
        <v>27</v>
      </c>
      <c r="L24" s="31" t="s">
        <v>32</v>
      </c>
      <c r="M24" s="12" t="s">
        <v>26</v>
      </c>
      <c r="N24" s="6" t="s">
        <v>33</v>
      </c>
    </row>
    <row r="25" spans="2:14">
      <c r="B25" s="11">
        <v>22</v>
      </c>
      <c r="C25" s="12" t="s">
        <v>18</v>
      </c>
      <c r="D25" s="12" t="s">
        <v>15</v>
      </c>
      <c r="E25" s="25">
        <v>236</v>
      </c>
      <c r="F25" s="38" t="s">
        <v>3</v>
      </c>
      <c r="G25" s="39" t="s">
        <v>27</v>
      </c>
      <c r="H25" s="38" t="s">
        <v>10</v>
      </c>
      <c r="I25" s="39" t="s">
        <v>10</v>
      </c>
      <c r="J25" s="38" t="s">
        <v>10</v>
      </c>
      <c r="K25" s="39" t="s">
        <v>10</v>
      </c>
      <c r="L25" s="31" t="s">
        <v>4</v>
      </c>
      <c r="M25" s="12"/>
      <c r="N25" s="2"/>
    </row>
    <row r="26" spans="2:14">
      <c r="B26" s="11">
        <v>23</v>
      </c>
      <c r="C26" s="12" t="s">
        <v>18</v>
      </c>
      <c r="D26" s="12" t="s">
        <v>14</v>
      </c>
      <c r="E26" s="25">
        <v>235</v>
      </c>
      <c r="F26" s="38" t="s">
        <v>8</v>
      </c>
      <c r="G26" s="39" t="s">
        <v>27</v>
      </c>
      <c r="H26" s="38" t="s">
        <v>8</v>
      </c>
      <c r="I26" s="39" t="s">
        <v>27</v>
      </c>
      <c r="J26" s="38" t="s">
        <v>9</v>
      </c>
      <c r="K26" s="39" t="s">
        <v>27</v>
      </c>
      <c r="L26" s="31" t="s">
        <v>32</v>
      </c>
      <c r="M26" s="12" t="s">
        <v>26</v>
      </c>
      <c r="N26" s="6" t="s">
        <v>33</v>
      </c>
    </row>
    <row r="27" spans="2:14">
      <c r="B27" s="11">
        <v>24</v>
      </c>
      <c r="C27" s="12" t="s">
        <v>18</v>
      </c>
      <c r="D27" s="12" t="s">
        <v>14</v>
      </c>
      <c r="E27" s="25">
        <v>234</v>
      </c>
      <c r="F27" s="38" t="s">
        <v>8</v>
      </c>
      <c r="G27" s="39" t="s">
        <v>27</v>
      </c>
      <c r="H27" s="38" t="s">
        <v>9</v>
      </c>
      <c r="I27" s="39" t="s">
        <v>27</v>
      </c>
      <c r="J27" s="38" t="s">
        <v>10</v>
      </c>
      <c r="K27" s="39" t="s">
        <v>10</v>
      </c>
      <c r="L27" s="31" t="s">
        <v>32</v>
      </c>
      <c r="M27" s="12" t="s">
        <v>26</v>
      </c>
      <c r="N27" s="6" t="s">
        <v>36</v>
      </c>
    </row>
    <row r="28" spans="2:14">
      <c r="B28" s="11">
        <v>25</v>
      </c>
      <c r="C28" s="12" t="s">
        <v>18</v>
      </c>
      <c r="D28" s="12" t="s">
        <v>15</v>
      </c>
      <c r="E28" s="25">
        <v>233</v>
      </c>
      <c r="F28" s="38" t="s">
        <v>8</v>
      </c>
      <c r="G28" s="39" t="s">
        <v>27</v>
      </c>
      <c r="H28" s="38" t="s">
        <v>10</v>
      </c>
      <c r="I28" s="39" t="s">
        <v>10</v>
      </c>
      <c r="J28" s="38" t="s">
        <v>10</v>
      </c>
      <c r="K28" s="39" t="s">
        <v>10</v>
      </c>
      <c r="L28" s="31" t="s">
        <v>4</v>
      </c>
      <c r="M28" s="12"/>
      <c r="N28" s="2"/>
    </row>
    <row r="29" spans="2:14" ht="14.4" thickBot="1">
      <c r="B29" s="20">
        <v>26</v>
      </c>
      <c r="C29" s="21" t="s">
        <v>18</v>
      </c>
      <c r="D29" s="21" t="s">
        <v>16</v>
      </c>
      <c r="E29" s="28">
        <v>232</v>
      </c>
      <c r="F29" s="44" t="s">
        <v>8</v>
      </c>
      <c r="G29" s="45" t="s">
        <v>27</v>
      </c>
      <c r="H29" s="44" t="s">
        <v>10</v>
      </c>
      <c r="I29" s="45" t="s">
        <v>10</v>
      </c>
      <c r="J29" s="44" t="s">
        <v>10</v>
      </c>
      <c r="K29" s="45" t="s">
        <v>10</v>
      </c>
      <c r="L29" s="34" t="s">
        <v>32</v>
      </c>
      <c r="M29" s="21"/>
      <c r="N29" s="22" t="s">
        <v>37</v>
      </c>
    </row>
    <row r="30" spans="2:14">
      <c r="B30" s="9">
        <v>27</v>
      </c>
      <c r="C30" s="10" t="s">
        <v>19</v>
      </c>
      <c r="D30" s="10" t="s">
        <v>14</v>
      </c>
      <c r="E30" s="24">
        <v>302</v>
      </c>
      <c r="F30" s="36" t="s">
        <v>8</v>
      </c>
      <c r="G30" s="37" t="s">
        <v>31</v>
      </c>
      <c r="H30" s="36" t="s">
        <v>9</v>
      </c>
      <c r="I30" s="37" t="s">
        <v>31</v>
      </c>
      <c r="J30" s="36" t="s">
        <v>10</v>
      </c>
      <c r="K30" s="37" t="s">
        <v>10</v>
      </c>
      <c r="L30" s="30" t="s">
        <v>32</v>
      </c>
      <c r="M30" s="10" t="s">
        <v>26</v>
      </c>
      <c r="N30" s="5" t="s">
        <v>36</v>
      </c>
    </row>
    <row r="31" spans="2:14">
      <c r="B31" s="11">
        <v>28</v>
      </c>
      <c r="C31" s="12" t="s">
        <v>19</v>
      </c>
      <c r="D31" s="12" t="s">
        <v>14</v>
      </c>
      <c r="E31" s="25">
        <v>305</v>
      </c>
      <c r="F31" s="38" t="s">
        <v>8</v>
      </c>
      <c r="G31" s="39" t="s">
        <v>31</v>
      </c>
      <c r="H31" s="38" t="s">
        <v>9</v>
      </c>
      <c r="I31" s="39" t="s">
        <v>31</v>
      </c>
      <c r="J31" s="38" t="s">
        <v>10</v>
      </c>
      <c r="K31" s="39"/>
      <c r="L31" s="31" t="s">
        <v>32</v>
      </c>
      <c r="M31" s="12" t="s">
        <v>26</v>
      </c>
      <c r="N31" s="6" t="s">
        <v>36</v>
      </c>
    </row>
    <row r="32" spans="2:14">
      <c r="B32" s="11">
        <v>29</v>
      </c>
      <c r="C32" s="12" t="s">
        <v>19</v>
      </c>
      <c r="D32" s="12" t="s">
        <v>14</v>
      </c>
      <c r="E32" s="25">
        <v>306</v>
      </c>
      <c r="F32" s="38" t="s">
        <v>8</v>
      </c>
      <c r="G32" s="39" t="s">
        <v>31</v>
      </c>
      <c r="H32" s="38" t="s">
        <v>9</v>
      </c>
      <c r="I32" s="39" t="s">
        <v>31</v>
      </c>
      <c r="J32" s="38" t="s">
        <v>10</v>
      </c>
      <c r="K32" s="39"/>
      <c r="L32" s="31" t="s">
        <v>32</v>
      </c>
      <c r="M32" s="12" t="s">
        <v>26</v>
      </c>
      <c r="N32" s="6" t="s">
        <v>36</v>
      </c>
    </row>
    <row r="33" spans="2:14">
      <c r="B33" s="11">
        <v>30</v>
      </c>
      <c r="C33" s="12" t="s">
        <v>19</v>
      </c>
      <c r="D33" s="12" t="s">
        <v>14</v>
      </c>
      <c r="E33" s="25">
        <v>307</v>
      </c>
      <c r="F33" s="38" t="s">
        <v>8</v>
      </c>
      <c r="G33" s="39" t="s">
        <v>31</v>
      </c>
      <c r="H33" s="38" t="s">
        <v>8</v>
      </c>
      <c r="I33" s="39" t="s">
        <v>31</v>
      </c>
      <c r="J33" s="38" t="s">
        <v>9</v>
      </c>
      <c r="K33" s="39" t="s">
        <v>31</v>
      </c>
      <c r="L33" s="31" t="s">
        <v>32</v>
      </c>
      <c r="M33" s="12" t="s">
        <v>26</v>
      </c>
      <c r="N33" s="6" t="s">
        <v>33</v>
      </c>
    </row>
    <row r="34" spans="2:14">
      <c r="B34" s="11">
        <v>31</v>
      </c>
      <c r="C34" s="12" t="s">
        <v>19</v>
      </c>
      <c r="D34" s="12" t="s">
        <v>15</v>
      </c>
      <c r="E34" s="25">
        <v>310</v>
      </c>
      <c r="F34" s="38" t="s">
        <v>8</v>
      </c>
      <c r="G34" s="39" t="s">
        <v>31</v>
      </c>
      <c r="H34" s="38" t="s">
        <v>10</v>
      </c>
      <c r="I34" s="39" t="s">
        <v>10</v>
      </c>
      <c r="J34" s="38" t="s">
        <v>10</v>
      </c>
      <c r="K34" s="39" t="s">
        <v>10</v>
      </c>
      <c r="L34" s="31" t="s">
        <v>4</v>
      </c>
      <c r="M34" s="12"/>
      <c r="N34" s="2"/>
    </row>
    <row r="35" spans="2:14">
      <c r="B35" s="11">
        <v>32</v>
      </c>
      <c r="C35" s="12" t="s">
        <v>19</v>
      </c>
      <c r="D35" s="12" t="s">
        <v>15</v>
      </c>
      <c r="E35" s="25">
        <v>311</v>
      </c>
      <c r="F35" s="38" t="s">
        <v>8</v>
      </c>
      <c r="G35" s="39" t="s">
        <v>31</v>
      </c>
      <c r="H35" s="38" t="s">
        <v>10</v>
      </c>
      <c r="I35" s="39" t="s">
        <v>10</v>
      </c>
      <c r="J35" s="38" t="s">
        <v>10</v>
      </c>
      <c r="K35" s="39" t="s">
        <v>10</v>
      </c>
      <c r="L35" s="31" t="s">
        <v>4</v>
      </c>
      <c r="M35" s="12"/>
      <c r="N35" s="2"/>
    </row>
    <row r="36" spans="2:14">
      <c r="B36" s="11">
        <v>33</v>
      </c>
      <c r="C36" s="12" t="s">
        <v>19</v>
      </c>
      <c r="D36" s="12" t="s">
        <v>15</v>
      </c>
      <c r="E36" s="25">
        <v>314</v>
      </c>
      <c r="F36" s="38" t="s">
        <v>8</v>
      </c>
      <c r="G36" s="39" t="s">
        <v>31</v>
      </c>
      <c r="H36" s="38" t="s">
        <v>10</v>
      </c>
      <c r="I36" s="39" t="s">
        <v>10</v>
      </c>
      <c r="J36" s="38" t="s">
        <v>10</v>
      </c>
      <c r="K36" s="39" t="s">
        <v>10</v>
      </c>
      <c r="L36" s="31" t="s">
        <v>4</v>
      </c>
      <c r="M36" s="12"/>
      <c r="N36" s="2"/>
    </row>
    <row r="37" spans="2:14">
      <c r="B37" s="11">
        <v>34</v>
      </c>
      <c r="C37" s="12" t="s">
        <v>19</v>
      </c>
      <c r="D37" s="12" t="s">
        <v>14</v>
      </c>
      <c r="E37" s="25">
        <v>316</v>
      </c>
      <c r="F37" s="38" t="s">
        <v>8</v>
      </c>
      <c r="G37" s="39" t="s">
        <v>31</v>
      </c>
      <c r="H37" s="38" t="s">
        <v>8</v>
      </c>
      <c r="I37" s="39" t="s">
        <v>31</v>
      </c>
      <c r="J37" s="38" t="s">
        <v>9</v>
      </c>
      <c r="K37" s="39" t="s">
        <v>31</v>
      </c>
      <c r="L37" s="31" t="s">
        <v>32</v>
      </c>
      <c r="M37" s="12" t="s">
        <v>26</v>
      </c>
      <c r="N37" s="6" t="s">
        <v>33</v>
      </c>
    </row>
    <row r="38" spans="2:14">
      <c r="B38" s="11">
        <v>35</v>
      </c>
      <c r="C38" s="12" t="s">
        <v>19</v>
      </c>
      <c r="D38" s="12" t="s">
        <v>15</v>
      </c>
      <c r="E38" s="25">
        <v>318</v>
      </c>
      <c r="F38" s="38" t="s">
        <v>8</v>
      </c>
      <c r="G38" s="39" t="s">
        <v>31</v>
      </c>
      <c r="H38" s="38" t="s">
        <v>10</v>
      </c>
      <c r="I38" s="39" t="s">
        <v>10</v>
      </c>
      <c r="J38" s="38" t="s">
        <v>10</v>
      </c>
      <c r="K38" s="39" t="s">
        <v>10</v>
      </c>
      <c r="L38" s="31" t="s">
        <v>4</v>
      </c>
      <c r="M38" s="12"/>
      <c r="N38" s="2"/>
    </row>
    <row r="39" spans="2:14">
      <c r="B39" s="11">
        <v>36</v>
      </c>
      <c r="C39" s="12" t="s">
        <v>19</v>
      </c>
      <c r="D39" s="12" t="s">
        <v>15</v>
      </c>
      <c r="E39" s="25">
        <v>338</v>
      </c>
      <c r="F39" s="38" t="s">
        <v>3</v>
      </c>
      <c r="G39" s="39" t="s">
        <v>31</v>
      </c>
      <c r="H39" s="38" t="s">
        <v>10</v>
      </c>
      <c r="I39" s="39" t="s">
        <v>10</v>
      </c>
      <c r="J39" s="38" t="s">
        <v>10</v>
      </c>
      <c r="K39" s="39" t="s">
        <v>10</v>
      </c>
      <c r="L39" s="31" t="s">
        <v>4</v>
      </c>
      <c r="M39" s="12"/>
      <c r="N39" s="2"/>
    </row>
    <row r="40" spans="2:14">
      <c r="B40" s="11">
        <v>37</v>
      </c>
      <c r="C40" s="12" t="s">
        <v>19</v>
      </c>
      <c r="D40" s="12" t="s">
        <v>14</v>
      </c>
      <c r="E40" s="25">
        <v>336</v>
      </c>
      <c r="F40" s="38" t="s">
        <v>8</v>
      </c>
      <c r="G40" s="39" t="s">
        <v>31</v>
      </c>
      <c r="H40" s="38" t="s">
        <v>8</v>
      </c>
      <c r="I40" s="39" t="s">
        <v>31</v>
      </c>
      <c r="J40" s="38" t="s">
        <v>9</v>
      </c>
      <c r="K40" s="39" t="s">
        <v>31</v>
      </c>
      <c r="L40" s="31" t="s">
        <v>32</v>
      </c>
      <c r="M40" s="12" t="s">
        <v>26</v>
      </c>
      <c r="N40" s="6" t="s">
        <v>33</v>
      </c>
    </row>
    <row r="41" spans="2:14">
      <c r="B41" s="11">
        <v>38</v>
      </c>
      <c r="C41" s="12" t="s">
        <v>19</v>
      </c>
      <c r="D41" s="12" t="s">
        <v>14</v>
      </c>
      <c r="E41" s="25">
        <v>335</v>
      </c>
      <c r="F41" s="38" t="s">
        <v>8</v>
      </c>
      <c r="G41" s="39" t="s">
        <v>31</v>
      </c>
      <c r="H41" s="38" t="s">
        <v>8</v>
      </c>
      <c r="I41" s="39" t="s">
        <v>31</v>
      </c>
      <c r="J41" s="38" t="s">
        <v>9</v>
      </c>
      <c r="K41" s="39" t="s">
        <v>31</v>
      </c>
      <c r="L41" s="31" t="s">
        <v>32</v>
      </c>
      <c r="M41" s="12" t="s">
        <v>26</v>
      </c>
      <c r="N41" s="6" t="s">
        <v>33</v>
      </c>
    </row>
    <row r="42" spans="2:14" ht="14.4" thickBot="1">
      <c r="B42" s="13">
        <v>39</v>
      </c>
      <c r="C42" s="14" t="s">
        <v>19</v>
      </c>
      <c r="D42" s="14" t="s">
        <v>15</v>
      </c>
      <c r="E42" s="26">
        <v>334</v>
      </c>
      <c r="F42" s="40" t="s">
        <v>8</v>
      </c>
      <c r="G42" s="41" t="s">
        <v>31</v>
      </c>
      <c r="H42" s="40" t="s">
        <v>10</v>
      </c>
      <c r="I42" s="41" t="s">
        <v>10</v>
      </c>
      <c r="J42" s="40" t="s">
        <v>10</v>
      </c>
      <c r="K42" s="41" t="s">
        <v>10</v>
      </c>
      <c r="L42" s="32" t="s">
        <v>4</v>
      </c>
      <c r="M42" s="14"/>
      <c r="N42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kalkulace</vt:lpstr>
      <vt:lpstr>výpis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Krejčí</dc:creator>
  <cp:lastModifiedBy>Melicharová Zuzana</cp:lastModifiedBy>
  <dcterms:created xsi:type="dcterms:W3CDTF">2024-05-16T18:12:43Z</dcterms:created>
  <dcterms:modified xsi:type="dcterms:W3CDTF">2024-06-26T12:10:47Z</dcterms:modified>
</cp:coreProperties>
</file>